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EĐUBANKOVNI PLATNI SUSTAVI - STATISTIKA\NKS i HSVP STATISTIKA ZA WEB - LEKTORIRANO\2023\OBJAVA-WEB-2023\Tablice-hrvatska verzija\EuroNKS SDD\"/>
    </mc:Choice>
  </mc:AlternateContent>
  <bookViews>
    <workbookView xWindow="90" yWindow="120" windowWidth="11220" windowHeight="8940"/>
  </bookViews>
  <sheets>
    <sheet name="Broj transakcija po ciklusima" sheetId="1" r:id="rId1"/>
  </sheets>
  <calcPr calcId="162913"/>
</workbook>
</file>

<file path=xl/calcChain.xml><?xml version="1.0" encoding="utf-8"?>
<calcChain xmlns="http://schemas.openxmlformats.org/spreadsheetml/2006/main">
  <c r="K7" i="1" l="1"/>
  <c r="J7" i="1" s="1"/>
  <c r="D7" i="1" l="1"/>
  <c r="H7" i="1"/>
  <c r="F7" i="1"/>
  <c r="M7" i="1" s="1"/>
  <c r="R18" i="1"/>
  <c r="L7" i="1" l="1"/>
  <c r="N18" i="1"/>
  <c r="O18" i="1"/>
  <c r="P18" i="1"/>
  <c r="Q18" i="1"/>
</calcChain>
</file>

<file path=xl/sharedStrings.xml><?xml version="1.0" encoding="utf-8"?>
<sst xmlns="http://schemas.openxmlformats.org/spreadsheetml/2006/main" count="24" uniqueCount="12">
  <si>
    <t>Ukupno</t>
  </si>
  <si>
    <t>1. ciklus</t>
  </si>
  <si>
    <t>2. ciklus</t>
  </si>
  <si>
    <t>3. ciklus</t>
  </si>
  <si>
    <t>Godina</t>
  </si>
  <si>
    <t>Udio</t>
  </si>
  <si>
    <t>Broj</t>
  </si>
  <si>
    <t>Izvor: Fina</t>
  </si>
  <si>
    <t>4. ciklus</t>
  </si>
  <si>
    <t>Ukupan broj platnih transakcija prema ciklusima EuroNKS-SDD</t>
  </si>
  <si>
    <t>2023.*</t>
  </si>
  <si>
    <t>* Statistički podaci su iskazani samo za 2023. godinu iz razloga što je uvođenjem eura kao nacionalne valute u RH sa 01.01.2023.
platni sustav EuroNKS započeo sa obračunom i namirom međubankovnih plaćanja SEPA direktnih terećenja (SDD).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</si>
</sst>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3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0"/>
      <name val="Arial"/>
      <family val="2"/>
      <charset val="238"/>
    </font>
    <font>
      <b/>
      <sz val="8"/>
      <color theme="0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</borders>
  <cellStyleXfs count="39">
    <xf numFmtId="164" fontId="0" fillId="0" borderId="0" applyNumberFormat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164" fontId="8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6" fillId="0" borderId="0" applyNumberFormat="0" applyFill="0" applyBorder="0" applyAlignment="0" applyProtection="0"/>
    <xf numFmtId="0" fontId="1" fillId="0" borderId="0" applyNumberFormat="0" applyFill="0" applyAlignment="0" applyProtection="0"/>
    <xf numFmtId="0" fontId="7" fillId="0" borderId="2" applyNumberFormat="0" applyFill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11" fillId="0" borderId="3" applyNumberFormat="0" applyFill="0" applyAlignment="0" applyProtection="0"/>
    <xf numFmtId="164" fontId="9" fillId="0" borderId="0" applyNumberFormat="0" applyFill="0" applyBorder="0" applyAlignment="0" applyProtection="0"/>
    <xf numFmtId="164" fontId="10" fillId="0" borderId="0" applyNumberFormat="0" applyFill="0" applyBorder="0" applyAlignment="0" applyProtection="0"/>
    <xf numFmtId="164" fontId="5" fillId="0" borderId="1" applyNumberFormat="0" applyFont="0" applyFill="0" applyAlignment="0" applyProtection="0"/>
    <xf numFmtId="164" fontId="9" fillId="0" borderId="1" applyNumberFormat="0" applyFill="0" applyAlignment="0" applyProtection="0"/>
    <xf numFmtId="164" fontId="9" fillId="0" borderId="4" applyNumberFormat="0" applyFill="0" applyAlignment="0" applyProtection="0"/>
    <xf numFmtId="164" fontId="5" fillId="0" borderId="4" applyNumberFormat="0" applyFill="0" applyAlignment="0" applyProtection="0"/>
    <xf numFmtId="164" fontId="9" fillId="0" borderId="5" applyNumberFormat="0" applyProtection="0">
      <alignment horizontal="right" vertical="center" wrapText="1"/>
    </xf>
  </cellStyleXfs>
  <cellXfs count="35">
    <xf numFmtId="0" fontId="0" fillId="0" borderId="0" xfId="0" applyNumberFormat="1"/>
    <xf numFmtId="10" fontId="12" fillId="0" borderId="0" xfId="0" applyNumberFormat="1" applyFont="1" applyFill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12" fillId="0" borderId="0" xfId="0" applyNumberFormat="1" applyFont="1" applyBorder="1" applyAlignment="1">
      <alignment vertical="center"/>
    </xf>
    <xf numFmtId="10" fontId="2" fillId="0" borderId="0" xfId="0" applyNumberFormat="1" applyFont="1" applyBorder="1" applyAlignment="1">
      <alignment vertical="center"/>
    </xf>
    <xf numFmtId="4" fontId="9" fillId="0" borderId="5" xfId="38" applyNumberFormat="1">
      <alignment horizontal="right" vertical="center" wrapText="1"/>
    </xf>
    <xf numFmtId="3" fontId="5" fillId="0" borderId="4" xfId="37" applyNumberFormat="1" applyFill="1" applyAlignment="1">
      <alignment vertical="center"/>
    </xf>
    <xf numFmtId="10" fontId="5" fillId="0" borderId="4" xfId="37" applyNumberFormat="1" applyFill="1" applyAlignment="1">
      <alignment vertical="center"/>
    </xf>
    <xf numFmtId="9" fontId="5" fillId="0" borderId="4" xfId="37" applyNumberFormat="1" applyFill="1" applyAlignment="1">
      <alignment vertical="center"/>
    </xf>
    <xf numFmtId="0" fontId="6" fillId="0" borderId="0" xfId="26" applyNumberFormat="1" applyBorder="1" applyAlignment="1">
      <alignment vertical="center"/>
    </xf>
    <xf numFmtId="1" fontId="0" fillId="0" borderId="0" xfId="0" applyNumberFormat="1"/>
    <xf numFmtId="3" fontId="0" fillId="0" borderId="0" xfId="0" applyNumberFormat="1"/>
    <xf numFmtId="10" fontId="0" fillId="0" borderId="0" xfId="0" applyNumberFormat="1"/>
    <xf numFmtId="9" fontId="0" fillId="0" borderId="0" xfId="0" applyNumberFormat="1"/>
    <xf numFmtId="4" fontId="9" fillId="26" borderId="5" xfId="38" applyNumberFormat="1" applyFill="1">
      <alignment horizontal="right" vertical="center" wrapText="1"/>
    </xf>
    <xf numFmtId="3" fontId="5" fillId="26" borderId="4" xfId="37" applyNumberFormat="1" applyFill="1" applyAlignment="1">
      <alignment vertical="center"/>
    </xf>
    <xf numFmtId="10" fontId="5" fillId="26" borderId="4" xfId="37" applyNumberFormat="1" applyFill="1" applyAlignment="1">
      <alignment vertical="center"/>
    </xf>
    <xf numFmtId="1" fontId="0" fillId="0" borderId="4" xfId="37" applyNumberFormat="1" applyFont="1" applyFill="1" applyAlignment="1">
      <alignment horizontal="left" vertical="center"/>
    </xf>
    <xf numFmtId="0" fontId="12" fillId="27" borderId="0" xfId="0" applyNumberFormat="1" applyFont="1" applyFill="1" applyBorder="1" applyAlignment="1">
      <alignment vertical="center"/>
    </xf>
    <xf numFmtId="4" fontId="13" fillId="27" borderId="0" xfId="30" applyNumberFormat="1" applyFont="1" applyFill="1" applyBorder="1" applyAlignment="1">
      <alignment vertical="center"/>
    </xf>
    <xf numFmtId="1" fontId="13" fillId="27" borderId="0" xfId="30" applyNumberFormat="1" applyFont="1" applyFill="1" applyBorder="1" applyAlignment="1">
      <alignment horizontal="center" vertical="center"/>
    </xf>
    <xf numFmtId="3" fontId="12" fillId="27" borderId="0" xfId="30" applyNumberFormat="1" applyFont="1" applyFill="1" applyBorder="1" applyAlignment="1">
      <alignment vertical="center"/>
    </xf>
    <xf numFmtId="3" fontId="12" fillId="27" borderId="0" xfId="0" applyNumberFormat="1" applyFont="1" applyFill="1" applyBorder="1" applyAlignment="1">
      <alignment vertical="center"/>
    </xf>
    <xf numFmtId="10" fontId="12" fillId="0" borderId="0" xfId="0" applyNumberFormat="1" applyFont="1"/>
    <xf numFmtId="3" fontId="2" fillId="0" borderId="0" xfId="0" applyNumberFormat="1" applyFont="1" applyBorder="1" applyAlignment="1">
      <alignment vertical="center"/>
    </xf>
    <xf numFmtId="0" fontId="2" fillId="0" borderId="0" xfId="0" applyNumberFormat="1" applyFont="1"/>
    <xf numFmtId="10" fontId="12" fillId="0" borderId="0" xfId="0" applyNumberFormat="1" applyFont="1" applyBorder="1" applyAlignment="1">
      <alignment vertical="center"/>
    </xf>
    <xf numFmtId="0" fontId="12" fillId="27" borderId="0" xfId="0" applyNumberFormat="1" applyFont="1" applyFill="1"/>
    <xf numFmtId="0" fontId="2" fillId="0" borderId="0" xfId="0" applyNumberFormat="1" applyFont="1" applyBorder="1" applyAlignment="1">
      <alignment horizontal="left" vertical="top"/>
    </xf>
    <xf numFmtId="0" fontId="2" fillId="0" borderId="0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/>
    </xf>
    <xf numFmtId="4" fontId="9" fillId="0" borderId="5" xfId="38" applyNumberFormat="1" applyAlignment="1">
      <alignment horizontal="center" vertical="center" wrapText="1"/>
    </xf>
    <xf numFmtId="4" fontId="9" fillId="0" borderId="6" xfId="38" applyNumberFormat="1" applyBorder="1" applyAlignment="1">
      <alignment horizontal="left" vertical="center" wrapText="1"/>
    </xf>
    <xf numFmtId="4" fontId="9" fillId="0" borderId="4" xfId="38" applyNumberFormat="1" applyBorder="1" applyAlignment="1">
      <alignment horizontal="left" vertical="center" wrapText="1"/>
    </xf>
    <xf numFmtId="4" fontId="9" fillId="26" borderId="5" xfId="38" applyNumberFormat="1" applyFill="1" applyAlignment="1">
      <alignment horizontal="center" vertical="center" wrapText="1"/>
    </xf>
  </cellXfs>
  <cellStyles count="39">
    <cellStyle name="20% - Isticanje1" xfId="1" builtinId="30" customBuiltin="1"/>
    <cellStyle name="20% - Isticanje2" xfId="2" builtinId="34" customBuiltin="1"/>
    <cellStyle name="20% - Isticanje3" xfId="3" builtinId="38" customBuiltin="1"/>
    <cellStyle name="20% - Isticanje4" xfId="4" builtinId="42" customBuiltin="1"/>
    <cellStyle name="20% - Isticanje5" xfId="5" builtinId="46" customBuiltin="1"/>
    <cellStyle name="20% - Isticanje6" xfId="6" builtinId="50" customBuiltin="1"/>
    <cellStyle name="40% - Isticanje1" xfId="12" builtinId="31" customBuiltin="1"/>
    <cellStyle name="40% - Isticanje2" xfId="7" builtinId="35" customBuiltin="1"/>
    <cellStyle name="40% - Isticanje3" xfId="8" builtinId="39" customBuiltin="1"/>
    <cellStyle name="40% - Isticanje4" xfId="9" builtinId="43" customBuiltin="1"/>
    <cellStyle name="40% - Isticanje5" xfId="10" builtinId="47" customBuiltin="1"/>
    <cellStyle name="40% - Isticanje6" xfId="11" builtinId="51" customBuiltin="1"/>
    <cellStyle name="60% - Isticanje1" xfId="13" builtinId="32" customBuiltin="1"/>
    <cellStyle name="60% - Isticanje2" xfId="14" builtinId="36" customBuiltin="1"/>
    <cellStyle name="60% - Isticanje3" xfId="15" builtinId="40" customBuiltin="1"/>
    <cellStyle name="60% - Isticanje4" xfId="16" builtinId="44" customBuiltin="1"/>
    <cellStyle name="60% - Isticanje5" xfId="17" builtinId="48" customBuiltin="1"/>
    <cellStyle name="60% - Isticanje6" xfId="18" builtinId="52" customBuiltin="1"/>
    <cellStyle name="Hiperveza" xfId="19" builtinId="8" customBuiltin="1"/>
    <cellStyle name="Isticanje1" xfId="20" builtinId="29" customBuiltin="1"/>
    <cellStyle name="Isticanje2" xfId="21" builtinId="33" customBuiltin="1"/>
    <cellStyle name="Isticanje3" xfId="22" builtinId="37" customBuiltin="1"/>
    <cellStyle name="Isticanje4" xfId="23" builtinId="41" customBuiltin="1"/>
    <cellStyle name="Isticanje5" xfId="24" builtinId="45" customBuiltin="1"/>
    <cellStyle name="Isticanje6" xfId="25" builtinId="49" customBuiltin="1"/>
    <cellStyle name="Međunaslov u tablici" xfId="32"/>
    <cellStyle name="Napomene" xfId="33"/>
    <cellStyle name="Naslov 1" xfId="26" builtinId="16" customBuiltin="1"/>
    <cellStyle name="Naslov 2" xfId="27" builtinId="17" customBuiltin="1"/>
    <cellStyle name="Naslov 3" xfId="28" builtinId="18" customBuiltin="1"/>
    <cellStyle name="Naslov 4" xfId="29" builtinId="19" customBuiltin="1"/>
    <cellStyle name="Normalno" xfId="0" builtinId="0" customBuiltin="1"/>
    <cellStyle name="Obično_List1" xfId="30"/>
    <cellStyle name="Tanka linija ispod" xfId="34"/>
    <cellStyle name="Ukupni zbroj" xfId="31" builtinId="25" customBuiltin="1"/>
    <cellStyle name="Ukupno" xfId="35"/>
    <cellStyle name="Ukupno - zadnji redak" xfId="36"/>
    <cellStyle name="Zadnji redak" xfId="37"/>
    <cellStyle name="Zaglavlje" xfId="3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/>
            </a:pPr>
            <a:r>
              <a:rPr lang="hr-HR" sz="850"/>
              <a:t>Ukupan broj platnih transakcija prema ciklusima EuroNKS-SDD</a:t>
            </a:r>
          </a:p>
        </c:rich>
      </c:tx>
      <c:layout>
        <c:manualLayout>
          <c:xMode val="edge"/>
          <c:yMode val="edge"/>
          <c:x val="0.24232954545454544"/>
          <c:y val="2.11322916666666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56363636363639"/>
          <c:y val="0.12359722222222227"/>
          <c:w val="0.80544772727272718"/>
          <c:h val="0.67238958333333365"/>
        </c:manualLayout>
      </c:layout>
      <c:lineChart>
        <c:grouping val="standard"/>
        <c:varyColors val="0"/>
        <c:ser>
          <c:idx val="4"/>
          <c:order val="1"/>
          <c:tx>
            <c:strRef>
              <c:f>'Broj transakcija po ciklusima'!$N$18</c:f>
              <c:strCache>
                <c:ptCount val="1"/>
                <c:pt idx="0">
                  <c:v>2023.*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'Broj transakcija po ciklusima'!$O$18:$R$18</c:f>
              <c:numCache>
                <c:formatCode>#,##0</c:formatCode>
                <c:ptCount val="4"/>
                <c:pt idx="0">
                  <c:v>703</c:v>
                </c:pt>
                <c:pt idx="1">
                  <c:v>7790</c:v>
                </c:pt>
                <c:pt idx="2">
                  <c:v>1319836</c:v>
                </c:pt>
                <c:pt idx="3">
                  <c:v>4781109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D3-4019-8A21-CADEB0A35C94}"/>
            </c:ext>
          </c:extLst>
        </c:ser>
        <c:ser>
          <c:idx val="3"/>
          <c:order val="2"/>
          <c:tx>
            <c:strRef>
              <c:f>'Broj transakcija po ciklusima'!$N$17</c:f>
              <c:strCache>
                <c:ptCount val="1"/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'Broj transakcija po ciklusima'!$O$17:$R$17</c:f>
              <c:numCache>
                <c:formatCode>#,##0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D3-4019-8A21-CADEB0A35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591328"/>
        <c:axId val="411594688"/>
      </c:lineChart>
      <c:lineChart>
        <c:grouping val="standard"/>
        <c:varyColors val="0"/>
        <c:ser>
          <c:idx val="2"/>
          <c:order val="0"/>
          <c:tx>
            <c:strRef>
              <c:f>'Broj transakcija po ciklusima'!$N$16</c:f>
              <c:strCache>
                <c:ptCount val="1"/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'Broj transakcija po ciklusima'!$O$13:$R$13</c:f>
              <c:strCache>
                <c:ptCount val="4"/>
                <c:pt idx="0">
                  <c:v>1. ciklus</c:v>
                </c:pt>
                <c:pt idx="1">
                  <c:v>2. ciklus</c:v>
                </c:pt>
                <c:pt idx="2">
                  <c:v>3. ciklus</c:v>
                </c:pt>
                <c:pt idx="3">
                  <c:v>4. ciklus</c:v>
                </c:pt>
              </c:strCache>
            </c:strRef>
          </c:cat>
          <c:val>
            <c:numRef>
              <c:f>'Broj transakcija po ciklusima'!$O$16:$R$16</c:f>
              <c:numCache>
                <c:formatCode>#,##0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D3-4019-8A21-CADEB0A35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780256"/>
        <c:axId val="356470000"/>
      </c:lineChart>
      <c:catAx>
        <c:axId val="411591328"/>
        <c:scaling>
          <c:orientation val="minMax"/>
        </c:scaling>
        <c:delete val="1"/>
        <c:axPos val="b"/>
        <c:majorTickMark val="out"/>
        <c:minorTickMark val="none"/>
        <c:tickLblPos val="none"/>
        <c:crossAx val="411594688"/>
        <c:crosses val="autoZero"/>
        <c:auto val="0"/>
        <c:lblAlgn val="ctr"/>
        <c:lblOffset val="100"/>
        <c:noMultiLvlLbl val="0"/>
      </c:catAx>
      <c:valAx>
        <c:axId val="41159468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411591328"/>
        <c:crosses val="autoZero"/>
        <c:crossBetween val="between"/>
      </c:valAx>
      <c:catAx>
        <c:axId val="355780256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3564700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6470000"/>
        <c:scaling>
          <c:orientation val="minMax"/>
          <c:max val="6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355780256"/>
        <c:crosses val="autoZero"/>
        <c:crossBetween val="between"/>
        <c:majorUnit val="5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3.8461868686868711E-2"/>
          <c:y val="0.90078037904124819"/>
          <c:w val="0.92764545454545533"/>
          <c:h val="8.0267558528428068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>
      <c:oddHeader>&amp;A</c:oddHeader>
      <c:oddFooter>Page &amp;P</c:oddFooter>
    </c:headerFooter>
    <c:pageMargins b="1" l="0.75000000000000033" r="0.75000000000000033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9524</xdr:rowOff>
    </xdr:from>
    <xdr:to>
      <xdr:col>8</xdr:col>
      <xdr:colOff>266700</xdr:colOff>
      <xdr:row>30</xdr:row>
      <xdr:rowOff>136799</xdr:rowOff>
    </xdr:to>
    <xdr:graphicFrame macro="">
      <xdr:nvGraphicFramePr>
        <xdr:cNvPr id="107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A18"/>
  <sheetViews>
    <sheetView showGridLines="0" tabSelected="1" zoomScaleNormal="100" workbookViewId="0"/>
  </sheetViews>
  <sheetFormatPr defaultColWidth="8.6640625" defaultRowHeight="12.95" customHeight="1" x14ac:dyDescent="0.2"/>
  <cols>
    <col min="1" max="1" width="2.83203125" style="2" customWidth="1"/>
    <col min="2" max="2" width="10.33203125" style="2" customWidth="1"/>
    <col min="3" max="3" width="11.33203125" style="2" customWidth="1"/>
    <col min="4" max="4" width="9.5" style="2" customWidth="1"/>
    <col min="5" max="5" width="11.5" style="2" customWidth="1"/>
    <col min="6" max="6" width="9.5" style="2" customWidth="1"/>
    <col min="7" max="7" width="11.5" style="2" customWidth="1"/>
    <col min="8" max="8" width="9.5" style="2" customWidth="1"/>
    <col min="9" max="9" width="11.5" style="2" customWidth="1"/>
    <col min="10" max="10" width="9.5" style="2" customWidth="1"/>
    <col min="11" max="11" width="11.5" style="2" customWidth="1"/>
    <col min="12" max="12" width="7.6640625" style="2" customWidth="1"/>
    <col min="13" max="13" width="8.6640625" style="3" customWidth="1"/>
    <col min="14" max="14" width="9.6640625" style="3" customWidth="1"/>
    <col min="15" max="17" width="10" style="3" customWidth="1"/>
    <col min="18" max="18" width="10.1640625" style="3" bestFit="1" customWidth="1"/>
    <col min="19" max="19" width="8.6640625" style="3"/>
    <col min="20" max="16384" width="8.6640625" style="2"/>
  </cols>
  <sheetData>
    <row r="2" spans="2:27" ht="15.75" x14ac:dyDescent="0.2">
      <c r="B2" s="9" t="s">
        <v>9</v>
      </c>
    </row>
    <row r="5" spans="2:27" ht="12.95" customHeight="1" x14ac:dyDescent="0.2">
      <c r="B5" s="32" t="s">
        <v>4</v>
      </c>
      <c r="C5" s="31" t="s">
        <v>1</v>
      </c>
      <c r="D5" s="31"/>
      <c r="E5" s="34" t="s">
        <v>2</v>
      </c>
      <c r="F5" s="34"/>
      <c r="G5" s="31" t="s">
        <v>3</v>
      </c>
      <c r="H5" s="31"/>
      <c r="I5" s="34" t="s">
        <v>8</v>
      </c>
      <c r="J5" s="34"/>
      <c r="K5" s="31" t="s">
        <v>0</v>
      </c>
      <c r="L5" s="31"/>
    </row>
    <row r="6" spans="2:27" ht="12.95" customHeight="1" x14ac:dyDescent="0.2">
      <c r="B6" s="33"/>
      <c r="C6" s="5" t="s">
        <v>6</v>
      </c>
      <c r="D6" s="5" t="s">
        <v>5</v>
      </c>
      <c r="E6" s="14" t="s">
        <v>6</v>
      </c>
      <c r="F6" s="14" t="s">
        <v>5</v>
      </c>
      <c r="G6" s="5" t="s">
        <v>6</v>
      </c>
      <c r="H6" s="5" t="s">
        <v>5</v>
      </c>
      <c r="I6" s="14" t="s">
        <v>6</v>
      </c>
      <c r="J6" s="14" t="s">
        <v>5</v>
      </c>
      <c r="K6" s="5" t="s">
        <v>6</v>
      </c>
      <c r="L6" s="5" t="s">
        <v>5</v>
      </c>
      <c r="N6" s="26"/>
    </row>
    <row r="7" spans="2:27" ht="12.95" customHeight="1" x14ac:dyDescent="0.2">
      <c r="B7" s="17" t="s">
        <v>10</v>
      </c>
      <c r="C7" s="6">
        <v>703</v>
      </c>
      <c r="D7" s="7">
        <f>C7/K7</f>
        <v>1.1506786712623976E-4</v>
      </c>
      <c r="E7" s="15">
        <v>7790</v>
      </c>
      <c r="F7" s="16">
        <f>E7/K7</f>
        <v>1.275076365452927E-3</v>
      </c>
      <c r="G7" s="6">
        <v>1319836</v>
      </c>
      <c r="H7" s="7">
        <f>G7/K7</f>
        <v>0.2160323093548048</v>
      </c>
      <c r="I7" s="15">
        <v>4781109</v>
      </c>
      <c r="J7" s="16">
        <f>I7/K7</f>
        <v>0.78257754641261601</v>
      </c>
      <c r="K7" s="6">
        <f>C7+E7+G7+I7</f>
        <v>6109438</v>
      </c>
      <c r="L7" s="8">
        <f>D7+F7+H7+J7</f>
        <v>1</v>
      </c>
      <c r="M7" s="1">
        <f>D7+F7+H7+J7</f>
        <v>1</v>
      </c>
      <c r="S7" s="18"/>
    </row>
    <row r="8" spans="2:27" customFormat="1" ht="12.95" customHeight="1" x14ac:dyDescent="0.2">
      <c r="B8" s="10"/>
      <c r="C8" s="11"/>
      <c r="D8" s="12"/>
      <c r="E8" s="11"/>
      <c r="F8" s="12"/>
      <c r="G8" s="11"/>
      <c r="H8" s="12"/>
      <c r="I8" s="11"/>
      <c r="J8" s="12"/>
      <c r="K8" s="11"/>
      <c r="L8" s="13"/>
      <c r="M8" s="23"/>
      <c r="N8" s="3"/>
      <c r="O8" s="3"/>
      <c r="P8" s="3"/>
      <c r="Q8" s="3"/>
      <c r="R8" s="3"/>
      <c r="S8" s="27"/>
      <c r="T8" s="25"/>
      <c r="U8" s="25"/>
      <c r="V8" s="25"/>
      <c r="W8" s="25"/>
      <c r="X8" s="25"/>
      <c r="Y8" s="25"/>
      <c r="Z8" s="25"/>
      <c r="AA8" s="25"/>
    </row>
    <row r="9" spans="2:27" ht="12.95" customHeight="1" x14ac:dyDescent="0.2">
      <c r="B9" s="2" t="s">
        <v>7</v>
      </c>
      <c r="G9" s="24"/>
      <c r="K9" s="24"/>
      <c r="L9" s="4"/>
      <c r="S9" s="18"/>
    </row>
    <row r="10" spans="2:27" ht="12.95" customHeight="1" x14ac:dyDescent="0.2">
      <c r="B10" s="29" t="s">
        <v>11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S10" s="18"/>
    </row>
    <row r="11" spans="2:27" ht="12.95" customHeight="1" x14ac:dyDescent="0.2"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S11" s="18"/>
    </row>
    <row r="12" spans="2:27" ht="12.95" customHeight="1" x14ac:dyDescent="0.2"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S12" s="18"/>
    </row>
    <row r="13" spans="2:27" ht="12.95" customHeight="1" x14ac:dyDescent="0.2">
      <c r="N13" s="18"/>
      <c r="O13" s="19" t="s">
        <v>1</v>
      </c>
      <c r="P13" s="19" t="s">
        <v>2</v>
      </c>
      <c r="Q13" s="19" t="s">
        <v>3</v>
      </c>
      <c r="R13" s="19" t="s">
        <v>8</v>
      </c>
      <c r="S13" s="18"/>
    </row>
    <row r="14" spans="2:27" ht="12.95" customHeight="1" x14ac:dyDescent="0.2">
      <c r="N14" s="20"/>
      <c r="O14" s="21"/>
      <c r="P14" s="21"/>
      <c r="Q14" s="21"/>
      <c r="R14" s="21"/>
      <c r="S14" s="18"/>
    </row>
    <row r="15" spans="2:27" ht="12.95" customHeight="1" x14ac:dyDescent="0.2">
      <c r="L15" s="4"/>
      <c r="N15" s="20"/>
      <c r="O15" s="21"/>
      <c r="P15" s="21"/>
      <c r="Q15" s="21"/>
      <c r="R15" s="22"/>
      <c r="S15" s="18"/>
    </row>
    <row r="16" spans="2:27" ht="12.95" customHeight="1" x14ac:dyDescent="0.2">
      <c r="N16" s="20"/>
      <c r="O16" s="21"/>
      <c r="P16" s="21"/>
      <c r="Q16" s="21"/>
      <c r="R16" s="22"/>
      <c r="S16" s="18"/>
    </row>
    <row r="17" spans="14:19" ht="12.95" customHeight="1" x14ac:dyDescent="0.2">
      <c r="N17" s="20"/>
      <c r="O17" s="21"/>
      <c r="P17" s="21"/>
      <c r="Q17" s="21"/>
      <c r="R17" s="22"/>
      <c r="S17" s="18"/>
    </row>
    <row r="18" spans="14:19" ht="12.95" customHeight="1" x14ac:dyDescent="0.2">
      <c r="N18" s="20" t="str">
        <f>B7</f>
        <v>2023.*</v>
      </c>
      <c r="O18" s="21">
        <f>C7</f>
        <v>703</v>
      </c>
      <c r="P18" s="21">
        <f>E7</f>
        <v>7790</v>
      </c>
      <c r="Q18" s="21">
        <f>G7</f>
        <v>1319836</v>
      </c>
      <c r="R18" s="22">
        <f>I7</f>
        <v>4781109</v>
      </c>
      <c r="S18" s="18"/>
    </row>
  </sheetData>
  <mergeCells count="7">
    <mergeCell ref="B10:L11"/>
    <mergeCell ref="K5:L5"/>
    <mergeCell ref="B5:B6"/>
    <mergeCell ref="C5:D5"/>
    <mergeCell ref="E5:F5"/>
    <mergeCell ref="G5:H5"/>
    <mergeCell ref="I5:J5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Broj transakcija po ciklusima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Snježana Makarun</cp:lastModifiedBy>
  <cp:lastPrinted>2013-01-07T13:11:26Z</cp:lastPrinted>
  <dcterms:created xsi:type="dcterms:W3CDTF">2006-12-28T11:46:57Z</dcterms:created>
  <dcterms:modified xsi:type="dcterms:W3CDTF">2024-07-31T11:37:58Z</dcterms:modified>
</cp:coreProperties>
</file>