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hnb.local\hnb\Users03$\scolak\Documents\0_WEB\01_DOKUMENTI\publikacije\Makroekonomske projekcije\"/>
    </mc:Choice>
  </mc:AlternateContent>
  <xr:revisionPtr revIDLastSave="0" documentId="8_{8A3387CF-6A11-4F97-8E68-D5C2E7B4250A}" xr6:coauthVersionLast="47" xr6:coauthVersionMax="47" xr10:uidLastSave="{00000000-0000-0000-0000-000000000000}"/>
  <bookViews>
    <workbookView xWindow="1560" yWindow="1560" windowWidth="28800" windowHeight="15225" xr2:uid="{00000000-000D-0000-FFFF-FFFF00000000}"/>
  </bookViews>
  <sheets>
    <sheet name="Osnovna" sheetId="1" r:id="rId1"/>
    <sheet name="Scenarij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2" l="1"/>
  <c r="I10" i="2"/>
  <c r="H10" i="2"/>
  <c r="J9" i="2"/>
  <c r="I9" i="2"/>
  <c r="H9" i="2"/>
  <c r="J7" i="2"/>
  <c r="I7" i="2"/>
  <c r="H7" i="2"/>
  <c r="J6" i="2"/>
  <c r="I6" i="2"/>
  <c r="H6" i="2"/>
</calcChain>
</file>

<file path=xl/sharedStrings.xml><?xml version="1.0" encoding="utf-8"?>
<sst xmlns="http://schemas.openxmlformats.org/spreadsheetml/2006/main" count="61" uniqueCount="49">
  <si>
    <t xml:space="preserve">(promjena u odnosu na prethodnu godinu, osim ako je drugačije naznačeno) </t>
  </si>
  <si>
    <t>Ostvarenje</t>
  </si>
  <si>
    <t>2024.</t>
  </si>
  <si>
    <t>2025.</t>
  </si>
  <si>
    <t>2026.</t>
  </si>
  <si>
    <t>Aktualna projekcija HNB-a</t>
  </si>
  <si>
    <t xml:space="preserve">  Cijene</t>
  </si>
  <si>
    <t xml:space="preserve">  (stopa promjene, %)</t>
  </si>
  <si>
    <t xml:space="preserve">  HIPC</t>
  </si>
  <si>
    <t xml:space="preserve">  HIPC isključujući hranu i energiju</t>
  </si>
  <si>
    <t xml:space="preserve">  HIPC hrana</t>
  </si>
  <si>
    <t xml:space="preserve">  HIPC energija</t>
  </si>
  <si>
    <t xml:space="preserve">  Ekonomska aktivnost</t>
  </si>
  <si>
    <t xml:space="preserve">  (realne stope promjene, %) </t>
  </si>
  <si>
    <t xml:space="preserve">  Realni BDP</t>
  </si>
  <si>
    <t xml:space="preserve">  Osobna potrošnja</t>
  </si>
  <si>
    <t xml:space="preserve">  Državna potrošnja</t>
  </si>
  <si>
    <t xml:space="preserve">  Bruto investicije u fiksni kapital</t>
  </si>
  <si>
    <t xml:space="preserve">    Izvoz (robe i usluge)</t>
  </si>
  <si>
    <t xml:space="preserve">    Uvoz (robe i usluge)</t>
  </si>
  <si>
    <t xml:space="preserve">  Doprinos realnom rastu BDP-a (u p.b.):</t>
  </si>
  <si>
    <t xml:space="preserve">    Domaća potražnja (isključujući promjenu zaliha)</t>
  </si>
  <si>
    <t xml:space="preserve">    Neto izvoz</t>
  </si>
  <si>
    <t xml:space="preserve">    Promjena zaliha</t>
  </si>
  <si>
    <t xml:space="preserve">  Vanjski sektor</t>
  </si>
  <si>
    <t xml:space="preserve">  Trgovinski saldo robe - BP (% BDP-a)</t>
  </si>
  <si>
    <t xml:space="preserve">  Trgovinski saldo usluga - BP (% BDP-a)</t>
  </si>
  <si>
    <t xml:space="preserve">  Tekući račun - BP (% BDP-a) </t>
  </si>
  <si>
    <t xml:space="preserve">  Tekući i kapitalni račun - BP (% BDP-a) </t>
  </si>
  <si>
    <t xml:space="preserve">  Neto korištenja EU fondova (% BDP-a)</t>
  </si>
  <si>
    <t xml:space="preserve">  Tržište rada</t>
  </si>
  <si>
    <t xml:space="preserve">  Realne bruto plaće (stopa promjene, %)</t>
  </si>
  <si>
    <t xml:space="preserve">  Broj zaposlenih (stopa promjene, %)</t>
  </si>
  <si>
    <t xml:space="preserve">  IPC</t>
  </si>
  <si>
    <t>2027.</t>
  </si>
  <si>
    <t>Tablica makroekonomskih projekcija za Hrvatsku</t>
  </si>
  <si>
    <t>Odstupanja od prethodne projekcije (p.b.)</t>
  </si>
  <si>
    <t xml:space="preserve">  Stopa anketne nezaposlenosti (%)</t>
  </si>
  <si>
    <t xml:space="preserve">  Nominalne bruto plaće (stopa promjene, %)</t>
  </si>
  <si>
    <t>2028.</t>
  </si>
  <si>
    <t>godišnja stopa promjene (%)</t>
  </si>
  <si>
    <t>odstupanja u odnosu na prethodnu projekciju (p.b.)</t>
  </si>
  <si>
    <t>Osnovna projekcija</t>
  </si>
  <si>
    <t>Izrazito nepovoljni scenarij</t>
  </si>
  <si>
    <t>BDP</t>
  </si>
  <si>
    <t>HIPC</t>
  </si>
  <si>
    <t>Tablica alternativnih scenarija za Hrvatsku</t>
  </si>
  <si>
    <t>Umjereni scenarij</t>
  </si>
  <si>
    <t>Nepovoljni scenarij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</si>
</sst>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Life L2"/>
      <family val="1"/>
      <charset val="238"/>
    </font>
    <font>
      <sz val="8"/>
      <color theme="1"/>
      <name val="Life L2"/>
      <family val="1"/>
      <charset val="238"/>
    </font>
    <font>
      <i/>
      <sz val="8"/>
      <color theme="1"/>
      <name val="Life L2"/>
      <family val="1"/>
      <charset val="238"/>
    </font>
    <font>
      <b/>
      <sz val="8"/>
      <color rgb="FF000000"/>
      <name val="Life L2"/>
      <family val="1"/>
      <charset val="238"/>
    </font>
    <font>
      <sz val="8"/>
      <color rgb="FF000000"/>
      <name val="Life L2"/>
      <family val="1"/>
      <charset val="238"/>
    </font>
    <font>
      <i/>
      <sz val="8"/>
      <color rgb="FF000000"/>
      <name val="Life L2"/>
      <family val="1"/>
      <charset val="238"/>
    </font>
    <font>
      <sz val="8"/>
      <color rgb="FFFF0000"/>
      <name val="Life L2"/>
      <family val="1"/>
      <charset val="238"/>
    </font>
    <font>
      <sz val="8"/>
      <name val="Life L2"/>
      <family val="1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Life L2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name val="Life L2"/>
      <family val="1"/>
      <charset val="238"/>
    </font>
    <font>
      <b/>
      <sz val="10"/>
      <color rgb="FF1F3864"/>
      <name val="Life L2"/>
      <family val="1"/>
      <charset val="238"/>
    </font>
    <font>
      <sz val="10"/>
      <color rgb="FF000000"/>
      <name val="Life L2"/>
      <family val="1"/>
      <charset val="238"/>
    </font>
    <font>
      <sz val="10"/>
      <name val="Life L2"/>
      <family val="1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2" fillId="0" borderId="0"/>
    <xf numFmtId="0" fontId="17" fillId="0" borderId="0"/>
  </cellStyleXfs>
  <cellXfs count="73">
    <xf numFmtId="0" fontId="0" fillId="0" borderId="0" xfId="0"/>
    <xf numFmtId="0" fontId="4" fillId="2" borderId="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indent="1"/>
    </xf>
    <xf numFmtId="164" fontId="2" fillId="3" borderId="3" xfId="0" applyNumberFormat="1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left" vertical="center"/>
    </xf>
    <xf numFmtId="164" fontId="0" fillId="2" borderId="4" xfId="0" applyNumberFormat="1" applyFill="1" applyBorder="1"/>
    <xf numFmtId="0" fontId="0" fillId="0" borderId="0" xfId="0" applyBorder="1"/>
    <xf numFmtId="0" fontId="1" fillId="0" borderId="0" xfId="0" applyFont="1" applyBorder="1" applyAlignment="1">
      <alignment vertical="center"/>
    </xf>
    <xf numFmtId="164" fontId="8" fillId="3" borderId="4" xfId="0" applyNumberFormat="1" applyFont="1" applyFill="1" applyBorder="1" applyAlignment="1">
      <alignment horizontal="left" vertical="center"/>
    </xf>
    <xf numFmtId="164" fontId="9" fillId="3" borderId="4" xfId="0" applyNumberFormat="1" applyFont="1" applyFill="1" applyBorder="1"/>
    <xf numFmtId="164" fontId="8" fillId="3" borderId="3" xfId="0" applyNumberFormat="1" applyFont="1" applyFill="1" applyBorder="1" applyAlignment="1">
      <alignment horizontal="center" vertical="center"/>
    </xf>
    <xf numFmtId="164" fontId="8" fillId="3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left" vertical="center"/>
    </xf>
    <xf numFmtId="164" fontId="5" fillId="3" borderId="3" xfId="0" applyNumberFormat="1" applyFont="1" applyFill="1" applyBorder="1" applyAlignment="1">
      <alignment horizontal="left" vertical="center"/>
    </xf>
    <xf numFmtId="164" fontId="0" fillId="3" borderId="4" xfId="0" applyNumberFormat="1" applyFill="1" applyBorder="1"/>
    <xf numFmtId="164" fontId="0" fillId="3" borderId="3" xfId="0" applyNumberFormat="1" applyFill="1" applyBorder="1"/>
    <xf numFmtId="164" fontId="7" fillId="3" borderId="6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164" fontId="2" fillId="3" borderId="0" xfId="0" applyNumberFormat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left" vertical="center"/>
    </xf>
    <xf numFmtId="164" fontId="11" fillId="3" borderId="6" xfId="0" applyNumberFormat="1" applyFont="1" applyFill="1" applyBorder="1" applyAlignment="1">
      <alignment horizontal="center" vertical="center"/>
    </xf>
    <xf numFmtId="0" fontId="15" fillId="4" borderId="15" xfId="1" applyFont="1" applyFill="1" applyBorder="1" applyAlignment="1">
      <alignment horizontal="center" vertical="center" wrapText="1"/>
    </xf>
    <xf numFmtId="0" fontId="15" fillId="4" borderId="16" xfId="1" applyFont="1" applyFill="1" applyBorder="1" applyAlignment="1">
      <alignment horizontal="center" vertical="center" wrapText="1"/>
    </xf>
    <xf numFmtId="0" fontId="13" fillId="4" borderId="16" xfId="1" applyFont="1" applyFill="1" applyBorder="1" applyAlignment="1">
      <alignment horizontal="center" vertical="center" wrapText="1"/>
    </xf>
    <xf numFmtId="0" fontId="13" fillId="4" borderId="15" xfId="1" applyFont="1" applyFill="1" applyBorder="1" applyAlignment="1">
      <alignment horizontal="center" vertical="center" wrapText="1"/>
    </xf>
    <xf numFmtId="0" fontId="13" fillId="4" borderId="17" xfId="1" applyFont="1" applyFill="1" applyBorder="1" applyAlignment="1">
      <alignment horizontal="center" vertical="center" wrapText="1"/>
    </xf>
    <xf numFmtId="164" fontId="16" fillId="4" borderId="18" xfId="1" applyNumberFormat="1" applyFont="1" applyFill="1" applyBorder="1" applyAlignment="1">
      <alignment horizontal="center" vertical="center" wrapText="1"/>
    </xf>
    <xf numFmtId="164" fontId="16" fillId="4" borderId="19" xfId="1" applyNumberFormat="1" applyFont="1" applyFill="1" applyBorder="1" applyAlignment="1">
      <alignment horizontal="center" vertical="center" wrapText="1"/>
    </xf>
    <xf numFmtId="0" fontId="14" fillId="4" borderId="18" xfId="1" applyFont="1" applyFill="1" applyBorder="1" applyAlignment="1">
      <alignment horizontal="center" vertical="center" wrapText="1"/>
    </xf>
    <xf numFmtId="49" fontId="15" fillId="4" borderId="21" xfId="1" applyNumberFormat="1" applyFont="1" applyFill="1" applyBorder="1" applyAlignment="1">
      <alignment horizontal="center" vertical="center" wrapText="1"/>
    </xf>
    <xf numFmtId="164" fontId="16" fillId="4" borderId="21" xfId="1" applyNumberFormat="1" applyFont="1" applyFill="1" applyBorder="1" applyAlignment="1">
      <alignment horizontal="center" vertical="center" wrapText="1"/>
    </xf>
    <xf numFmtId="164" fontId="16" fillId="4" borderId="20" xfId="1" applyNumberFormat="1" applyFont="1" applyFill="1" applyBorder="1" applyAlignment="1">
      <alignment horizontal="center" vertical="center" wrapText="1"/>
    </xf>
    <xf numFmtId="164" fontId="16" fillId="4" borderId="22" xfId="1" applyNumberFormat="1" applyFont="1" applyFill="1" applyBorder="1" applyAlignment="1">
      <alignment horizontal="center" vertical="center" wrapText="1"/>
    </xf>
    <xf numFmtId="0" fontId="14" fillId="4" borderId="15" xfId="1" applyFont="1" applyFill="1" applyBorder="1" applyAlignment="1">
      <alignment horizontal="center" vertical="center" wrapText="1"/>
    </xf>
    <xf numFmtId="49" fontId="15" fillId="4" borderId="16" xfId="1" applyNumberFormat="1" applyFont="1" applyFill="1" applyBorder="1" applyAlignment="1">
      <alignment horizontal="center" vertical="center" wrapText="1"/>
    </xf>
    <xf numFmtId="164" fontId="16" fillId="4" borderId="16" xfId="1" applyNumberFormat="1" applyFont="1" applyFill="1" applyBorder="1" applyAlignment="1">
      <alignment horizontal="center" vertical="center" wrapText="1"/>
    </xf>
    <xf numFmtId="164" fontId="16" fillId="4" borderId="15" xfId="1" applyNumberFormat="1" applyFont="1" applyFill="1" applyBorder="1" applyAlignment="1">
      <alignment horizontal="center" vertical="center" wrapText="1"/>
    </xf>
    <xf numFmtId="164" fontId="16" fillId="4" borderId="17" xfId="1" applyNumberFormat="1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left" vertical="center"/>
    </xf>
    <xf numFmtId="49" fontId="15" fillId="4" borderId="0" xfId="1" applyNumberFormat="1" applyFont="1" applyFill="1" applyBorder="1" applyAlignment="1">
      <alignment horizontal="center" vertical="center" wrapText="1"/>
    </xf>
    <xf numFmtId="164" fontId="16" fillId="4" borderId="0" xfId="1" applyNumberFormat="1" applyFont="1" applyFill="1" applyBorder="1" applyAlignment="1">
      <alignment horizontal="center" vertical="center" wrapText="1"/>
    </xf>
    <xf numFmtId="164" fontId="8" fillId="3" borderId="0" xfId="0" applyNumberFormat="1" applyFont="1" applyFill="1" applyBorder="1" applyAlignment="1">
      <alignment horizontal="center" vertical="center"/>
    </xf>
    <xf numFmtId="164" fontId="8" fillId="3" borderId="7" xfId="0" applyNumberFormat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5" fillId="4" borderId="12" xfId="1" applyFont="1" applyFill="1" applyBorder="1" applyAlignment="1">
      <alignment horizontal="center" vertical="center"/>
    </xf>
    <xf numFmtId="0" fontId="15" fillId="4" borderId="13" xfId="1" applyFont="1" applyFill="1" applyBorder="1" applyAlignment="1">
      <alignment horizontal="center" vertical="center"/>
    </xf>
    <xf numFmtId="0" fontId="15" fillId="4" borderId="14" xfId="1" applyFont="1" applyFill="1" applyBorder="1" applyAlignment="1">
      <alignment horizontal="center" vertical="center"/>
    </xf>
    <xf numFmtId="0" fontId="15" fillId="4" borderId="12" xfId="1" applyFont="1" applyFill="1" applyBorder="1" applyAlignment="1">
      <alignment horizontal="center" vertical="center" wrapText="1"/>
    </xf>
    <xf numFmtId="0" fontId="15" fillId="4" borderId="13" xfId="1" applyFont="1" applyFill="1" applyBorder="1" applyAlignment="1">
      <alignment horizontal="center" vertical="center" wrapText="1"/>
    </xf>
    <xf numFmtId="0" fontId="15" fillId="4" borderId="14" xfId="1" applyFont="1" applyFill="1" applyBorder="1" applyAlignment="1">
      <alignment horizontal="center" vertical="center" wrapText="1"/>
    </xf>
    <xf numFmtId="0" fontId="14" fillId="4" borderId="18" xfId="1" applyFont="1" applyFill="1" applyBorder="1" applyAlignment="1">
      <alignment horizontal="center" vertical="center" wrapText="1"/>
    </xf>
    <xf numFmtId="0" fontId="14" fillId="4" borderId="20" xfId="1" applyFont="1" applyFill="1" applyBorder="1" applyAlignment="1">
      <alignment horizontal="center" vertical="center" wrapText="1"/>
    </xf>
  </cellXfs>
  <cellStyles count="3">
    <cellStyle name="Normal_BDP tromjesečni ulaz" xfId="2" xr:uid="{FFF5E747-0436-46B3-9808-CC86604AF32A}"/>
    <cellStyle name="Normalno" xfId="0" builtinId="0"/>
    <cellStyle name="Normalno 3" xfId="1" xr:uid="{A3E74B2E-31C0-485D-B435-F7C68C9BDB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zoomScale="115" zoomScaleNormal="115" workbookViewId="0">
      <selection activeCell="L13" sqref="L13"/>
    </sheetView>
  </sheetViews>
  <sheetFormatPr defaultRowHeight="15" x14ac:dyDescent="0.25"/>
  <cols>
    <col min="2" max="2" width="35.28515625" bestFit="1" customWidth="1"/>
  </cols>
  <sheetData>
    <row r="1" spans="1:10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</row>
    <row r="2" spans="1:10" x14ac:dyDescent="0.25">
      <c r="A2" s="15"/>
      <c r="B2" s="16" t="s">
        <v>35</v>
      </c>
      <c r="C2" s="16"/>
      <c r="D2" s="16"/>
      <c r="E2" s="16"/>
      <c r="F2" s="16"/>
      <c r="G2" s="16"/>
      <c r="H2" s="16"/>
      <c r="I2" s="16"/>
      <c r="J2" s="16"/>
    </row>
    <row r="3" spans="1:10" ht="15.75" thickBot="1" x14ac:dyDescent="0.3">
      <c r="A3" s="15"/>
      <c r="B3" s="10" t="s">
        <v>0</v>
      </c>
      <c r="C3" s="30"/>
      <c r="D3" s="30"/>
      <c r="E3" s="30"/>
      <c r="F3" s="30"/>
      <c r="G3" s="30"/>
      <c r="H3" s="10"/>
      <c r="I3" s="10"/>
      <c r="J3" s="10"/>
    </row>
    <row r="4" spans="1:10" ht="33" customHeight="1" thickBot="1" x14ac:dyDescent="0.3">
      <c r="B4" s="53"/>
      <c r="C4" s="60" t="s">
        <v>1</v>
      </c>
      <c r="D4" s="61"/>
      <c r="E4" s="62" t="s">
        <v>5</v>
      </c>
      <c r="F4" s="63"/>
      <c r="G4" s="64"/>
      <c r="H4" s="62" t="s">
        <v>36</v>
      </c>
      <c r="I4" s="63"/>
      <c r="J4" s="64"/>
    </row>
    <row r="5" spans="1:10" ht="16.5" thickTop="1" thickBot="1" x14ac:dyDescent="0.3">
      <c r="B5" s="1"/>
      <c r="C5" s="21" t="s">
        <v>2</v>
      </c>
      <c r="D5" s="21" t="s">
        <v>3</v>
      </c>
      <c r="E5" s="21" t="s">
        <v>4</v>
      </c>
      <c r="F5" s="21" t="s">
        <v>34</v>
      </c>
      <c r="G5" s="21" t="s">
        <v>39</v>
      </c>
      <c r="H5" s="12" t="s">
        <v>3</v>
      </c>
      <c r="I5" s="11" t="s">
        <v>4</v>
      </c>
      <c r="J5" s="35" t="s">
        <v>34</v>
      </c>
    </row>
    <row r="6" spans="1:10" x14ac:dyDescent="0.25">
      <c r="B6" s="2" t="s">
        <v>6</v>
      </c>
      <c r="C6" s="17"/>
      <c r="D6" s="22"/>
      <c r="E6" s="23"/>
      <c r="F6" s="23"/>
      <c r="G6" s="22"/>
      <c r="H6" s="13"/>
      <c r="I6" s="34"/>
      <c r="J6" s="19"/>
    </row>
    <row r="7" spans="1:10" x14ac:dyDescent="0.25">
      <c r="B7" s="3" t="s">
        <v>7</v>
      </c>
      <c r="C7" s="18"/>
      <c r="D7" s="24"/>
      <c r="E7" s="25"/>
      <c r="F7" s="25"/>
      <c r="G7" s="24"/>
      <c r="H7" s="14"/>
      <c r="I7" s="18"/>
      <c r="J7" s="19"/>
    </row>
    <row r="8" spans="1:10" x14ac:dyDescent="0.25">
      <c r="B8" s="4" t="s">
        <v>8</v>
      </c>
      <c r="C8" s="19">
        <v>4</v>
      </c>
      <c r="D8" s="19">
        <v>4.4000000000000004</v>
      </c>
      <c r="E8" s="9">
        <v>4.8675250146252154</v>
      </c>
      <c r="F8" s="9">
        <v>3.1057692141294382</v>
      </c>
      <c r="G8" s="9">
        <v>2.6836785068602467</v>
      </c>
      <c r="H8" s="19">
        <v>0</v>
      </c>
      <c r="I8" s="19">
        <v>0.30058002116960836</v>
      </c>
      <c r="J8" s="19">
        <v>0.29200892993333127</v>
      </c>
    </row>
    <row r="9" spans="1:10" x14ac:dyDescent="0.25">
      <c r="B9" s="4" t="s">
        <v>9</v>
      </c>
      <c r="C9" s="19">
        <v>4.8</v>
      </c>
      <c r="D9" s="19">
        <v>4.0999999999999996</v>
      </c>
      <c r="E9" s="9">
        <v>4.0806421986082029</v>
      </c>
      <c r="F9" s="9">
        <v>3.3737126402860724</v>
      </c>
      <c r="G9" s="9">
        <v>2.8267771294282937</v>
      </c>
      <c r="H9" s="19">
        <v>0</v>
      </c>
      <c r="I9" s="19">
        <v>-8.5528511032620713E-2</v>
      </c>
      <c r="J9" s="19">
        <v>0.35273792327066644</v>
      </c>
    </row>
    <row r="10" spans="1:10" x14ac:dyDescent="0.25">
      <c r="B10" s="4" t="s">
        <v>10</v>
      </c>
      <c r="C10" s="19">
        <v>4.4000000000000004</v>
      </c>
      <c r="D10" s="19">
        <v>5.5</v>
      </c>
      <c r="E10" s="9">
        <v>3.0134454972587292</v>
      </c>
      <c r="F10" s="9">
        <v>3.429333564433847</v>
      </c>
      <c r="G10" s="9">
        <v>2.9244374026777535</v>
      </c>
      <c r="H10" s="19">
        <v>0</v>
      </c>
      <c r="I10" s="19">
        <v>-0.53057425680052006</v>
      </c>
      <c r="J10" s="19">
        <v>-0.24542255597718565</v>
      </c>
    </row>
    <row r="11" spans="1:10" x14ac:dyDescent="0.25">
      <c r="B11" s="4" t="s">
        <v>11</v>
      </c>
      <c r="C11" s="19">
        <v>-0.3</v>
      </c>
      <c r="D11" s="19">
        <v>3.3</v>
      </c>
      <c r="E11" s="9">
        <v>12.959388646653707</v>
      </c>
      <c r="F11" s="9">
        <v>0.9751459837273444</v>
      </c>
      <c r="G11" s="9">
        <v>1.3806585903087552</v>
      </c>
      <c r="H11" s="19">
        <v>0</v>
      </c>
      <c r="I11" s="19">
        <v>4.1034856626089322</v>
      </c>
      <c r="J11" s="19">
        <v>1.2164388857146662</v>
      </c>
    </row>
    <row r="12" spans="1:10" ht="15.75" thickBot="1" x14ac:dyDescent="0.3">
      <c r="B12" s="5" t="s">
        <v>33</v>
      </c>
      <c r="C12" s="20">
        <v>2.9720047764362505</v>
      </c>
      <c r="D12" s="20">
        <v>3.7</v>
      </c>
      <c r="E12" s="26">
        <v>4.9894464635199265</v>
      </c>
      <c r="F12" s="26">
        <v>2.980267795541931</v>
      </c>
      <c r="G12" s="26">
        <v>2.5636251472582279</v>
      </c>
      <c r="H12" s="20">
        <v>0</v>
      </c>
      <c r="I12" s="20">
        <v>0.62250147006431966</v>
      </c>
      <c r="J12" s="20">
        <v>0.26116584637314144</v>
      </c>
    </row>
    <row r="13" spans="1:10" x14ac:dyDescent="0.25">
      <c r="B13" s="2" t="s">
        <v>12</v>
      </c>
      <c r="C13" s="19"/>
      <c r="D13" s="33"/>
      <c r="E13" s="8"/>
      <c r="F13" s="8"/>
      <c r="G13" s="8"/>
      <c r="H13" s="19"/>
      <c r="I13" s="19"/>
      <c r="J13" s="19"/>
    </row>
    <row r="14" spans="1:10" x14ac:dyDescent="0.25">
      <c r="B14" s="6" t="s">
        <v>13</v>
      </c>
      <c r="C14" s="19"/>
      <c r="D14" s="33"/>
      <c r="E14" s="8"/>
      <c r="F14" s="8"/>
      <c r="G14" s="8"/>
      <c r="H14" s="19"/>
      <c r="I14" s="19"/>
      <c r="J14" s="19"/>
    </row>
    <row r="15" spans="1:10" x14ac:dyDescent="0.25">
      <c r="B15" s="4" t="s">
        <v>14</v>
      </c>
      <c r="C15" s="19">
        <v>3.8268870897674399</v>
      </c>
      <c r="D15" s="56">
        <v>3.4026094423002462</v>
      </c>
      <c r="E15" s="9">
        <v>2.4168960208572798</v>
      </c>
      <c r="F15" s="9">
        <v>2.2946274880926865</v>
      </c>
      <c r="G15" s="9">
        <v>2.2140113641305277</v>
      </c>
      <c r="H15" s="19">
        <v>0.25047466827663811</v>
      </c>
      <c r="I15" s="19">
        <v>-0.18608667926629607</v>
      </c>
      <c r="J15" s="19">
        <v>-0.13966799696298438</v>
      </c>
    </row>
    <row r="16" spans="1:10" x14ac:dyDescent="0.25">
      <c r="B16" s="7" t="s">
        <v>15</v>
      </c>
      <c r="C16" s="19">
        <v>5.9133944700784156</v>
      </c>
      <c r="D16" s="56">
        <v>2.510581275996941</v>
      </c>
      <c r="E16" s="9">
        <v>2.9835399873757495</v>
      </c>
      <c r="F16" s="9">
        <v>2.5250343009106899</v>
      </c>
      <c r="G16" s="9">
        <v>2.2764366378506367</v>
      </c>
      <c r="H16" s="19">
        <v>0</v>
      </c>
      <c r="I16" s="19">
        <v>-0.24162475558911467</v>
      </c>
      <c r="J16" s="19">
        <v>-0.10999146439935714</v>
      </c>
    </row>
    <row r="17" spans="2:10" x14ac:dyDescent="0.25">
      <c r="B17" s="7" t="s">
        <v>16</v>
      </c>
      <c r="C17" s="19">
        <v>7.308849595882208</v>
      </c>
      <c r="D17" s="56">
        <v>4.137580384714397</v>
      </c>
      <c r="E17" s="9">
        <v>2.9079925778668922</v>
      </c>
      <c r="F17" s="9">
        <v>2.4224109201314405</v>
      </c>
      <c r="G17" s="9">
        <v>1.7200000000000131</v>
      </c>
      <c r="H17" s="19">
        <v>-9.7024037412495545E-2</v>
      </c>
      <c r="I17" s="19">
        <v>1.9591159936709346E-3</v>
      </c>
      <c r="J17" s="19">
        <v>1.6193265597053141E-4</v>
      </c>
    </row>
    <row r="18" spans="2:10" x14ac:dyDescent="0.25">
      <c r="B18" s="7" t="s">
        <v>17</v>
      </c>
      <c r="C18" s="19">
        <v>5.3442176417962202</v>
      </c>
      <c r="D18" s="56">
        <v>6.1349493269110269</v>
      </c>
      <c r="E18" s="9">
        <v>3.5655898034054729</v>
      </c>
      <c r="F18" s="9">
        <v>1.3597415004410323</v>
      </c>
      <c r="G18" s="9">
        <v>1.4800000000000324</v>
      </c>
      <c r="H18" s="19">
        <v>5.1582696534595129E-2</v>
      </c>
      <c r="I18" s="19">
        <v>-0.15000000000000568</v>
      </c>
      <c r="J18" s="19">
        <v>-0.14999885351602416</v>
      </c>
    </row>
    <row r="19" spans="2:10" x14ac:dyDescent="0.25">
      <c r="B19" s="4" t="s">
        <v>18</v>
      </c>
      <c r="C19" s="19">
        <v>1.5650558232869685</v>
      </c>
      <c r="D19" s="56">
        <v>0.94305312712694445</v>
      </c>
      <c r="E19" s="9">
        <v>0.93771422905683721</v>
      </c>
      <c r="F19" s="9">
        <v>1.9292213319181286</v>
      </c>
      <c r="G19" s="9">
        <v>2.3399796438434493</v>
      </c>
      <c r="H19" s="19">
        <v>0</v>
      </c>
      <c r="I19" s="19">
        <v>-0.34494574766593189</v>
      </c>
      <c r="J19" s="19">
        <v>-0.2184987804328955</v>
      </c>
    </row>
    <row r="20" spans="2:10" x14ac:dyDescent="0.25">
      <c r="B20" s="4" t="s">
        <v>19</v>
      </c>
      <c r="C20" s="19">
        <v>8.3852821084978757</v>
      </c>
      <c r="D20" s="56">
        <v>2.7822103943238403</v>
      </c>
      <c r="E20" s="9">
        <v>2.574585883512654</v>
      </c>
      <c r="F20" s="9">
        <v>1.9499999999999886</v>
      </c>
      <c r="G20" s="9">
        <v>1.8387286432271992</v>
      </c>
      <c r="H20" s="19">
        <v>0</v>
      </c>
      <c r="I20" s="19">
        <v>-0.29993363029123543</v>
      </c>
      <c r="J20" s="19">
        <v>-0.13210900943694526</v>
      </c>
    </row>
    <row r="21" spans="2:10" x14ac:dyDescent="0.25">
      <c r="B21" s="3" t="s">
        <v>20</v>
      </c>
      <c r="C21" s="19"/>
      <c r="D21" s="19"/>
      <c r="E21" s="19"/>
      <c r="F21" s="19"/>
      <c r="G21" s="19"/>
      <c r="H21" s="19"/>
      <c r="I21" s="19"/>
      <c r="J21" s="19"/>
    </row>
    <row r="22" spans="2:10" x14ac:dyDescent="0.25">
      <c r="B22" s="4" t="s">
        <v>21</v>
      </c>
      <c r="C22" s="19">
        <v>6.2181322627719258</v>
      </c>
      <c r="D22" s="56">
        <v>3.9516687868443503</v>
      </c>
      <c r="E22" s="9">
        <v>3.299515964480201</v>
      </c>
      <c r="F22" s="9">
        <v>2.3837328082869087</v>
      </c>
      <c r="G22" s="9">
        <v>2.0994564513289009</v>
      </c>
      <c r="H22" s="19">
        <v>-6.4243941545587546E-3</v>
      </c>
      <c r="I22" s="19">
        <v>-0.18324110916624248</v>
      </c>
      <c r="J22" s="19">
        <v>-0.10588707304459088</v>
      </c>
    </row>
    <row r="23" spans="2:10" x14ac:dyDescent="0.25">
      <c r="B23" s="4" t="s">
        <v>22</v>
      </c>
      <c r="C23" s="19">
        <v>-3.7649286653175031</v>
      </c>
      <c r="D23" s="56">
        <v>-1.0509939341537946</v>
      </c>
      <c r="E23" s="9">
        <v>-0.91505602171212341</v>
      </c>
      <c r="F23" s="9">
        <v>-0.13405489821923799</v>
      </c>
      <c r="G23" s="9">
        <v>0.11780053204387475</v>
      </c>
      <c r="H23" s="19">
        <v>0</v>
      </c>
      <c r="I23" s="19">
        <v>-3.4855671576976555E-3</v>
      </c>
      <c r="J23" s="19">
        <v>-3.6239058010019365E-2</v>
      </c>
    </row>
    <row r="24" spans="2:10" ht="15.75" thickBot="1" x14ac:dyDescent="0.3">
      <c r="B24" s="5" t="s">
        <v>23</v>
      </c>
      <c r="C24" s="20">
        <v>1.3736834923130155</v>
      </c>
      <c r="D24" s="57">
        <v>0.50193458960969028</v>
      </c>
      <c r="E24" s="26">
        <v>3.2436078089202569E-2</v>
      </c>
      <c r="F24" s="26">
        <v>4.4949578025015868E-2</v>
      </c>
      <c r="G24" s="26">
        <v>1.1000000000000001E-3</v>
      </c>
      <c r="H24" s="20">
        <v>0.25689906243119709</v>
      </c>
      <c r="I24" s="20">
        <v>6.399970576442815E-4</v>
      </c>
      <c r="J24" s="20">
        <v>2.4581340916259853E-3</v>
      </c>
    </row>
    <row r="25" spans="2:10" x14ac:dyDescent="0.25">
      <c r="B25" s="2" t="s">
        <v>24</v>
      </c>
      <c r="C25" s="19"/>
      <c r="D25" s="19"/>
      <c r="E25" s="8"/>
      <c r="F25" s="8"/>
      <c r="G25" s="8"/>
      <c r="H25" s="19"/>
      <c r="I25" s="19"/>
      <c r="J25" s="19"/>
    </row>
    <row r="26" spans="2:10" x14ac:dyDescent="0.25">
      <c r="B26" s="4" t="s">
        <v>25</v>
      </c>
      <c r="C26" s="19">
        <v>-22.100478074894532</v>
      </c>
      <c r="D26" s="19">
        <v>-20.897971016993107</v>
      </c>
      <c r="E26" s="9">
        <v>-21.982924081398298</v>
      </c>
      <c r="F26" s="9">
        <v>-21.28293638807979</v>
      </c>
      <c r="G26" s="9">
        <v>-20.579920036488133</v>
      </c>
      <c r="H26" s="19">
        <v>9.7469755387315615E-2</v>
      </c>
      <c r="I26" s="19">
        <v>-0.66887216978099318</v>
      </c>
      <c r="J26" s="19">
        <v>-0.60793609008383598</v>
      </c>
    </row>
    <row r="27" spans="2:10" x14ac:dyDescent="0.25">
      <c r="B27" s="4" t="s">
        <v>26</v>
      </c>
      <c r="C27" s="19">
        <v>17.470330446017968</v>
      </c>
      <c r="D27" s="19">
        <v>15.941605416445556</v>
      </c>
      <c r="E27" s="9">
        <v>15.228279201402648</v>
      </c>
      <c r="F27" s="9">
        <v>15.280366753140266</v>
      </c>
      <c r="G27" s="9">
        <v>15.153966706883203</v>
      </c>
      <c r="H27" s="19">
        <v>2.8204702320950403E-2</v>
      </c>
      <c r="I27" s="19">
        <v>7.3440158792204002E-2</v>
      </c>
      <c r="J27" s="19">
        <v>0.1052416807457881</v>
      </c>
    </row>
    <row r="28" spans="2:10" x14ac:dyDescent="0.25">
      <c r="B28" s="4" t="s">
        <v>27</v>
      </c>
      <c r="C28" s="19">
        <v>-2.1887675286001991</v>
      </c>
      <c r="D28" s="19">
        <v>-3.5090964962765745</v>
      </c>
      <c r="E28" s="9">
        <v>-5.4550354260240352</v>
      </c>
      <c r="F28" s="9">
        <v>-5.0443977714096002</v>
      </c>
      <c r="G28" s="9">
        <v>-4.6270082171378295</v>
      </c>
      <c r="H28" s="19">
        <v>-0.172461984964698</v>
      </c>
      <c r="I28" s="19">
        <v>-0.92924513878247428</v>
      </c>
      <c r="J28" s="19">
        <v>-0.79045803380411872</v>
      </c>
    </row>
    <row r="29" spans="2:10" x14ac:dyDescent="0.25">
      <c r="B29" s="4" t="s">
        <v>28</v>
      </c>
      <c r="C29" s="19">
        <v>-0.75713149839290783</v>
      </c>
      <c r="D29" s="19">
        <v>-1.5733577815772555</v>
      </c>
      <c r="E29" s="9">
        <v>-2.7161718606971865</v>
      </c>
      <c r="F29" s="9">
        <v>-2.5507289686202808</v>
      </c>
      <c r="G29" s="9">
        <v>-2.7020608443329581</v>
      </c>
      <c r="H29" s="19">
        <v>-0.19564115377635072</v>
      </c>
      <c r="I29" s="19">
        <v>-0.87999362194064279</v>
      </c>
      <c r="J29" s="19">
        <v>-0.74687984504602012</v>
      </c>
    </row>
    <row r="30" spans="2:10" ht="15.75" thickBot="1" x14ac:dyDescent="0.3">
      <c r="B30" s="4" t="s">
        <v>29</v>
      </c>
      <c r="C30" s="19">
        <v>2.1615448278257099</v>
      </c>
      <c r="D30" s="19">
        <v>2.6567792194339463</v>
      </c>
      <c r="E30" s="9">
        <v>3.1026802968595404</v>
      </c>
      <c r="F30" s="9">
        <v>2.6994134987898537</v>
      </c>
      <c r="G30" s="9">
        <v>2.222872764236715</v>
      </c>
      <c r="H30" s="19">
        <v>-8.7281104417535893E-3</v>
      </c>
      <c r="I30" s="19">
        <v>-1.1682473343266331E-3</v>
      </c>
      <c r="J30" s="19">
        <v>-3.9126521475720821E-3</v>
      </c>
    </row>
    <row r="31" spans="2:10" x14ac:dyDescent="0.25">
      <c r="B31" s="27" t="s">
        <v>30</v>
      </c>
      <c r="C31" s="58"/>
      <c r="D31" s="58"/>
      <c r="E31" s="59"/>
      <c r="F31" s="59"/>
      <c r="G31" s="59"/>
      <c r="H31" s="58"/>
      <c r="I31" s="58"/>
      <c r="J31" s="58"/>
    </row>
    <row r="32" spans="2:10" x14ac:dyDescent="0.25">
      <c r="B32" s="28" t="s">
        <v>37</v>
      </c>
      <c r="C32" s="19">
        <v>5.034550839091807</v>
      </c>
      <c r="D32" s="19">
        <v>4.8630519843487985</v>
      </c>
      <c r="E32" s="9">
        <v>4.7117833448690485</v>
      </c>
      <c r="F32" s="9">
        <v>4.612448012786956</v>
      </c>
      <c r="G32" s="9">
        <v>4.5182556164682826</v>
      </c>
      <c r="H32" s="19">
        <v>0</v>
      </c>
      <c r="I32" s="19">
        <v>2.6763549582391022E-2</v>
      </c>
      <c r="J32" s="19">
        <v>2.8802152036335293E-2</v>
      </c>
    </row>
    <row r="33" spans="2:10" x14ac:dyDescent="0.25">
      <c r="B33" s="28" t="s">
        <v>32</v>
      </c>
      <c r="C33" s="19">
        <v>3.2901422578498511</v>
      </c>
      <c r="D33" s="19">
        <v>2.450911866862171</v>
      </c>
      <c r="E33" s="9">
        <v>0.7899069973433086</v>
      </c>
      <c r="F33" s="9">
        <v>0.72603983577801046</v>
      </c>
      <c r="G33" s="9">
        <v>0.65263814739458326</v>
      </c>
      <c r="H33" s="19">
        <v>0</v>
      </c>
      <c r="I33" s="19">
        <v>-8.464394243056006E-2</v>
      </c>
      <c r="J33" s="19">
        <v>-5.940114961546783E-2</v>
      </c>
    </row>
    <row r="34" spans="2:10" x14ac:dyDescent="0.25">
      <c r="B34" s="28" t="s">
        <v>38</v>
      </c>
      <c r="C34" s="19">
        <v>14.977625690971294</v>
      </c>
      <c r="D34" s="19">
        <v>10.773809523809533</v>
      </c>
      <c r="E34" s="9">
        <v>7.9100880257954032</v>
      </c>
      <c r="F34" s="9">
        <v>5.0685454004040196</v>
      </c>
      <c r="G34" s="9">
        <v>3.8684132884214506</v>
      </c>
      <c r="H34" s="19">
        <v>0</v>
      </c>
      <c r="I34" s="19">
        <v>1.0791796939819704</v>
      </c>
      <c r="J34" s="19">
        <v>7.6617647568568259E-2</v>
      </c>
    </row>
    <row r="35" spans="2:10" ht="15.75" thickBot="1" x14ac:dyDescent="0.3">
      <c r="B35" s="29" t="s">
        <v>31</v>
      </c>
      <c r="C35" s="20">
        <v>11.659297218731538</v>
      </c>
      <c r="D35" s="20">
        <v>6.8383679096466921</v>
      </c>
      <c r="E35" s="26">
        <v>2.7818429953245798</v>
      </c>
      <c r="F35" s="26">
        <v>2.0353957285827562</v>
      </c>
      <c r="G35" s="26">
        <v>1.2822116415674287</v>
      </c>
      <c r="H35" s="20">
        <v>0</v>
      </c>
      <c r="I35" s="20">
        <v>0.42097736060438251</v>
      </c>
      <c r="J35" s="20">
        <v>-0.17726555888779671</v>
      </c>
    </row>
    <row r="36" spans="2:10" x14ac:dyDescent="0.25">
      <c r="B36" s="31"/>
    </row>
    <row r="37" spans="2:10" x14ac:dyDescent="0.25">
      <c r="B37" s="32"/>
    </row>
  </sheetData>
  <mergeCells count="3">
    <mergeCell ref="C4:D4"/>
    <mergeCell ref="H4:J4"/>
    <mergeCell ref="E4:G4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BF0A4-3F0D-40F1-89BA-45E2E9552E16}">
  <dimension ref="B2:J11"/>
  <sheetViews>
    <sheetView workbookViewId="0">
      <selection activeCell="N10" sqref="N10"/>
    </sheetView>
  </sheetViews>
  <sheetFormatPr defaultRowHeight="15" x14ac:dyDescent="0.25"/>
  <cols>
    <col min="4" max="10" width="11.28515625" customWidth="1"/>
  </cols>
  <sheetData>
    <row r="2" spans="2:10" x14ac:dyDescent="0.25">
      <c r="B2" s="16" t="s">
        <v>46</v>
      </c>
    </row>
    <row r="4" spans="2:10" ht="42.75" customHeight="1" x14ac:dyDescent="0.25">
      <c r="B4" s="65" t="s">
        <v>40</v>
      </c>
      <c r="C4" s="66"/>
      <c r="D4" s="66"/>
      <c r="E4" s="66"/>
      <c r="F4" s="66"/>
      <c r="G4" s="67"/>
      <c r="H4" s="68" t="s">
        <v>41</v>
      </c>
      <c r="I4" s="69"/>
      <c r="J4" s="70"/>
    </row>
    <row r="5" spans="2:10" ht="42.75" x14ac:dyDescent="0.25">
      <c r="B5" s="36"/>
      <c r="C5" s="37"/>
      <c r="D5" s="38" t="s">
        <v>42</v>
      </c>
      <c r="E5" s="38" t="s">
        <v>48</v>
      </c>
      <c r="F5" s="38" t="s">
        <v>43</v>
      </c>
      <c r="G5" s="38" t="s">
        <v>47</v>
      </c>
      <c r="H5" s="39" t="s">
        <v>42</v>
      </c>
      <c r="I5" s="38" t="s">
        <v>48</v>
      </c>
      <c r="J5" s="40" t="s">
        <v>43</v>
      </c>
    </row>
    <row r="6" spans="2:10" x14ac:dyDescent="0.25">
      <c r="B6" s="71" t="s">
        <v>44</v>
      </c>
      <c r="C6" s="54" t="s">
        <v>4</v>
      </c>
      <c r="D6" s="55">
        <v>2.3979878624256656</v>
      </c>
      <c r="E6" s="55">
        <v>2.0668165638953733</v>
      </c>
      <c r="F6" s="55">
        <v>1.6928828794380064</v>
      </c>
      <c r="G6" s="55">
        <v>2.5670000000000002</v>
      </c>
      <c r="H6" s="41">
        <f>D6-D15</f>
        <v>2.3979878624256656</v>
      </c>
      <c r="I6" s="55">
        <f>E6-E15</f>
        <v>2.0668165638953733</v>
      </c>
      <c r="J6" s="42">
        <f>F6-F15</f>
        <v>1.6928828794380064</v>
      </c>
    </row>
    <row r="7" spans="2:10" x14ac:dyDescent="0.25">
      <c r="B7" s="71"/>
      <c r="C7" s="54" t="s">
        <v>34</v>
      </c>
      <c r="D7" s="55">
        <v>2.294232703162379</v>
      </c>
      <c r="E7" s="55">
        <v>1.5090361015520284</v>
      </c>
      <c r="F7" s="55">
        <v>0.8</v>
      </c>
      <c r="G7" s="55">
        <v>2.42</v>
      </c>
      <c r="H7" s="41">
        <f>D7-D16</f>
        <v>2.294232703162379</v>
      </c>
      <c r="I7" s="55">
        <f t="shared" ref="I7:J7" si="0">E7-E16</f>
        <v>1.5090361015520284</v>
      </c>
      <c r="J7" s="42">
        <f t="shared" si="0"/>
        <v>0.8</v>
      </c>
    </row>
    <row r="8" spans="2:10" x14ac:dyDescent="0.25">
      <c r="B8" s="43"/>
      <c r="C8" s="54" t="s">
        <v>39</v>
      </c>
      <c r="D8" s="55">
        <v>2.2136686621998791</v>
      </c>
      <c r="E8" s="55">
        <v>2.2999999999999998</v>
      </c>
      <c r="F8" s="55">
        <v>2.4</v>
      </c>
      <c r="G8" s="55">
        <v>2.3660000000000001</v>
      </c>
      <c r="H8" s="41"/>
      <c r="I8" s="55"/>
      <c r="J8" s="42"/>
    </row>
    <row r="9" spans="2:10" x14ac:dyDescent="0.25">
      <c r="B9" s="72" t="s">
        <v>45</v>
      </c>
      <c r="C9" s="44" t="s">
        <v>4</v>
      </c>
      <c r="D9" s="45">
        <v>4.8675250146252154</v>
      </c>
      <c r="E9" s="45">
        <v>5.1586002247419369</v>
      </c>
      <c r="F9" s="45">
        <v>6.6771153748964869</v>
      </c>
      <c r="G9" s="45">
        <v>4.4000000000000004</v>
      </c>
      <c r="H9" s="46">
        <f>D9-D18</f>
        <v>4.8675250146252154</v>
      </c>
      <c r="I9" s="45">
        <f t="shared" ref="I9:J10" si="1">E9-E18</f>
        <v>5.1586002247419369</v>
      </c>
      <c r="J9" s="47">
        <f t="shared" si="1"/>
        <v>6.6771153748964869</v>
      </c>
    </row>
    <row r="10" spans="2:10" x14ac:dyDescent="0.25">
      <c r="B10" s="71"/>
      <c r="C10" s="54" t="s">
        <v>34</v>
      </c>
      <c r="D10" s="55">
        <v>3.1057692141294382</v>
      </c>
      <c r="E10" s="55">
        <v>3.9819175980031352</v>
      </c>
      <c r="F10" s="55">
        <v>7.1211213840651517</v>
      </c>
      <c r="G10" s="55">
        <v>2.8</v>
      </c>
      <c r="H10" s="41">
        <f>D10-D19</f>
        <v>3.1057692141294382</v>
      </c>
      <c r="I10" s="55">
        <f t="shared" si="1"/>
        <v>3.9819175980031352</v>
      </c>
      <c r="J10" s="42">
        <f t="shared" si="1"/>
        <v>7.1211213840651517</v>
      </c>
    </row>
    <row r="11" spans="2:10" x14ac:dyDescent="0.25">
      <c r="B11" s="48"/>
      <c r="C11" s="49" t="s">
        <v>39</v>
      </c>
      <c r="D11" s="50">
        <v>2.6836785068602467</v>
      </c>
      <c r="E11" s="50">
        <v>2.7</v>
      </c>
      <c r="F11" s="50">
        <v>4.5881192114443099</v>
      </c>
      <c r="G11" s="50">
        <v>2.2000000000000002</v>
      </c>
      <c r="H11" s="51"/>
      <c r="I11" s="50"/>
      <c r="J11" s="52"/>
    </row>
  </sheetData>
  <mergeCells count="4">
    <mergeCell ref="B4:G4"/>
    <mergeCell ref="H4:J4"/>
    <mergeCell ref="B6:B7"/>
    <mergeCell ref="B9:B10"/>
  </mergeCells>
  <pageMargins left="0.7" right="0.7" top="0.75" bottom="0.75" header="0.3" footer="0.3"/>
  <ignoredErrors>
    <ignoredError sqref="C6:C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Osnovna</vt:lpstr>
      <vt:lpstr>Scenariji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 Raos</dc:creator>
  <cp:lastModifiedBy>Svjetlana Čolak</cp:lastModifiedBy>
  <dcterms:created xsi:type="dcterms:W3CDTF">2023-06-19T11:34:45Z</dcterms:created>
  <dcterms:modified xsi:type="dcterms:W3CDTF">2026-06-16T15:06:46Z</dcterms:modified>
</cp:coreProperties>
</file>